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\"/>
    </mc:Choice>
  </mc:AlternateContent>
  <bookViews>
    <workbookView xWindow="0" yWindow="0" windowWidth="28800" windowHeight="15570"/>
  </bookViews>
  <sheets>
    <sheet name="WKS" sheetId="1" r:id="rId1"/>
    <sheet name="LISTS" sheetId="2" r:id="rId2"/>
  </sheets>
  <definedNames>
    <definedName name="_xlnm.Print_Area" localSheetId="0">WKS!$A$1:$S$40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O28" i="1" s="1"/>
  <c r="M29" i="1"/>
  <c r="O29" i="1" s="1"/>
  <c r="M30" i="1"/>
  <c r="O30" i="1" s="1"/>
  <c r="M31" i="1"/>
  <c r="O31" i="1" s="1"/>
  <c r="L28" i="1"/>
  <c r="N28" i="1" s="1"/>
  <c r="P28" i="1" s="1"/>
  <c r="R28" i="1" s="1"/>
  <c r="L29" i="1"/>
  <c r="N29" i="1" s="1"/>
  <c r="P29" i="1" s="1"/>
  <c r="R29" i="1" s="1"/>
  <c r="L30" i="1"/>
  <c r="N30" i="1" s="1"/>
  <c r="P30" i="1" s="1"/>
  <c r="R30" i="1" s="1"/>
  <c r="L31" i="1"/>
  <c r="N31" i="1" s="1"/>
  <c r="P31" i="1" s="1"/>
  <c r="R31" i="1" s="1"/>
  <c r="O35" i="1" l="1"/>
  <c r="M35" i="1"/>
  <c r="L35" i="1"/>
  <c r="N35" i="1" s="1"/>
  <c r="P35" i="1" s="1"/>
  <c r="R35" i="1" s="1"/>
  <c r="M34" i="1"/>
  <c r="O34" i="1" s="1"/>
  <c r="L34" i="1"/>
  <c r="N34" i="1" s="1"/>
  <c r="P34" i="1" s="1"/>
  <c r="R34" i="1" s="1"/>
  <c r="M33" i="1"/>
  <c r="O33" i="1" s="1"/>
  <c r="L33" i="1"/>
  <c r="N33" i="1" s="1"/>
  <c r="P33" i="1" s="1"/>
  <c r="R33" i="1" s="1"/>
  <c r="M32" i="1"/>
  <c r="O32" i="1" s="1"/>
  <c r="L32" i="1"/>
  <c r="N32" i="1" s="1"/>
  <c r="P32" i="1" s="1"/>
  <c r="R32" i="1" s="1"/>
  <c r="M27" i="1"/>
  <c r="O27" i="1" s="1"/>
  <c r="L27" i="1"/>
  <c r="N27" i="1" s="1"/>
  <c r="P27" i="1" s="1"/>
  <c r="R27" i="1" s="1"/>
  <c r="N26" i="1"/>
  <c r="P26" i="1" s="1"/>
  <c r="R26" i="1" s="1"/>
  <c r="M26" i="1"/>
  <c r="O26" i="1" s="1"/>
  <c r="L26" i="1"/>
  <c r="O25" i="1"/>
  <c r="M25" i="1"/>
  <c r="L25" i="1"/>
  <c r="N25" i="1" s="1"/>
  <c r="P25" i="1" s="1"/>
  <c r="R25" i="1" s="1"/>
  <c r="M24" i="1"/>
  <c r="O24" i="1" s="1"/>
  <c r="L24" i="1"/>
  <c r="N24" i="1" s="1"/>
  <c r="P24" i="1" s="1"/>
  <c r="R24" i="1" s="1"/>
  <c r="O23" i="1"/>
  <c r="M23" i="1"/>
  <c r="L23" i="1"/>
  <c r="N23" i="1" s="1"/>
  <c r="P23" i="1" s="1"/>
  <c r="R23" i="1" s="1"/>
  <c r="M22" i="1"/>
  <c r="O22" i="1" s="1"/>
  <c r="L22" i="1"/>
  <c r="N22" i="1" s="1"/>
  <c r="P22" i="1" s="1"/>
  <c r="R22" i="1" s="1"/>
  <c r="M21" i="1"/>
  <c r="O21" i="1" s="1"/>
  <c r="L21" i="1"/>
  <c r="N21" i="1" s="1"/>
  <c r="P21" i="1" s="1"/>
  <c r="R21" i="1" s="1"/>
  <c r="M20" i="1"/>
  <c r="O20" i="1" s="1"/>
  <c r="L20" i="1"/>
  <c r="N20" i="1" s="1"/>
  <c r="P20" i="1" s="1"/>
  <c r="R20" i="1" s="1"/>
  <c r="O19" i="1"/>
  <c r="M19" i="1"/>
  <c r="L19" i="1"/>
  <c r="N19" i="1" s="1"/>
  <c r="P19" i="1" s="1"/>
  <c r="R19" i="1" s="1"/>
  <c r="N18" i="1"/>
  <c r="P18" i="1" s="1"/>
  <c r="R18" i="1" s="1"/>
  <c r="M18" i="1"/>
  <c r="O18" i="1" s="1"/>
  <c r="L18" i="1"/>
  <c r="O17" i="1"/>
  <c r="M17" i="1"/>
  <c r="L17" i="1"/>
  <c r="N17" i="1" s="1"/>
  <c r="P17" i="1" s="1"/>
  <c r="R17" i="1" s="1"/>
  <c r="M16" i="1"/>
  <c r="O16" i="1" s="1"/>
  <c r="L16" i="1"/>
  <c r="N16" i="1" s="1"/>
  <c r="P16" i="1" s="1"/>
  <c r="R16" i="1" s="1"/>
  <c r="O15" i="1"/>
  <c r="M15" i="1"/>
  <c r="L15" i="1"/>
  <c r="N15" i="1" s="1"/>
  <c r="P15" i="1" s="1"/>
  <c r="R15" i="1" s="1"/>
  <c r="N14" i="1"/>
  <c r="P14" i="1" s="1"/>
  <c r="R14" i="1" s="1"/>
  <c r="M14" i="1"/>
  <c r="O14" i="1" s="1"/>
  <c r="L14" i="1"/>
  <c r="M13" i="1"/>
  <c r="O13" i="1" s="1"/>
  <c r="L13" i="1"/>
  <c r="N13" i="1" s="1"/>
  <c r="P13" i="1" s="1"/>
  <c r="R13" i="1" s="1"/>
  <c r="M12" i="1"/>
  <c r="O12" i="1" s="1"/>
  <c r="L12" i="1"/>
  <c r="N12" i="1" s="1"/>
  <c r="P12" i="1" s="1"/>
  <c r="R12" i="1" s="1"/>
  <c r="M11" i="1"/>
  <c r="O11" i="1" s="1"/>
  <c r="L11" i="1"/>
  <c r="N11" i="1" s="1"/>
  <c r="P11" i="1" s="1"/>
  <c r="R11" i="1" s="1"/>
  <c r="N10" i="1"/>
  <c r="P10" i="1" s="1"/>
  <c r="R10" i="1" s="1"/>
  <c r="M10" i="1"/>
  <c r="O10" i="1" s="1"/>
  <c r="L10" i="1"/>
  <c r="M9" i="1"/>
  <c r="O9" i="1" s="1"/>
  <c r="L9" i="1"/>
  <c r="N9" i="1" s="1"/>
  <c r="P9" i="1" s="1"/>
  <c r="R9" i="1" s="1"/>
  <c r="M8" i="1"/>
  <c r="O8" i="1" s="1"/>
  <c r="L8" i="1"/>
  <c r="N8" i="1" s="1"/>
  <c r="P8" i="1" s="1"/>
  <c r="R8" i="1" s="1"/>
  <c r="O7" i="1"/>
  <c r="M7" i="1"/>
  <c r="L7" i="1"/>
  <c r="N7" i="1" s="1"/>
  <c r="P7" i="1" s="1"/>
  <c r="R7" i="1" s="1"/>
  <c r="N6" i="1"/>
  <c r="P6" i="1" s="1"/>
  <c r="R6" i="1" s="1"/>
  <c r="M6" i="1"/>
  <c r="O6" i="1" s="1"/>
  <c r="L6" i="1"/>
  <c r="M5" i="1"/>
  <c r="O5" i="1" s="1"/>
  <c r="L5" i="1"/>
  <c r="N5" i="1" s="1"/>
  <c r="P5" i="1" s="1"/>
  <c r="R5" i="1" s="1"/>
  <c r="M4" i="1"/>
  <c r="O4" i="1" s="1"/>
  <c r="L4" i="1"/>
  <c r="N4" i="1" s="1"/>
  <c r="P4" i="1" s="1"/>
  <c r="R4" i="1" s="1"/>
  <c r="M3" i="1"/>
  <c r="O3" i="1" s="1"/>
  <c r="L3" i="1"/>
  <c r="N3" i="1" s="1"/>
  <c r="P3" i="1" s="1"/>
  <c r="R3" i="1" s="1"/>
  <c r="N2" i="1"/>
  <c r="P2" i="1" s="1"/>
  <c r="R2" i="1" s="1"/>
  <c r="M2" i="1"/>
  <c r="O2" i="1" s="1"/>
  <c r="L2" i="1"/>
  <c r="M1" i="1"/>
  <c r="O1" i="1" s="1"/>
  <c r="L1" i="1"/>
  <c r="N1" i="1" s="1"/>
  <c r="P1" i="1" s="1"/>
  <c r="R1" i="1" s="1"/>
</calcChain>
</file>

<file path=xl/sharedStrings.xml><?xml version="1.0" encoding="utf-8"?>
<sst xmlns="http://schemas.openxmlformats.org/spreadsheetml/2006/main" count="66" uniqueCount="63">
  <si>
    <t>Změna</t>
  </si>
  <si>
    <t>Číslo dílce, 
pozice, výkresu</t>
  </si>
  <si>
    <t>Název dílce, položky</t>
  </si>
  <si>
    <t>Materiál</t>
  </si>
  <si>
    <t>Dýha  folie</t>
  </si>
  <si>
    <t>Jakost</t>
  </si>
  <si>
    <t>Kusů,
množství</t>
  </si>
  <si>
    <t>Tloušťka</t>
  </si>
  <si>
    <t>Šířka</t>
  </si>
  <si>
    <t>Délka</t>
  </si>
  <si>
    <t>Plocha</t>
  </si>
  <si>
    <t>Skupina</t>
  </si>
  <si>
    <t>Jmenovité rozměry</t>
  </si>
  <si>
    <t>KUSOVNÍK</t>
  </si>
  <si>
    <t>Název:</t>
  </si>
  <si>
    <t xml:space="preserve">Typ: </t>
  </si>
  <si>
    <t xml:space="preserve">Vypracoval: </t>
  </si>
  <si>
    <t>Schválil:</t>
  </si>
  <si>
    <t>List</t>
  </si>
  <si>
    <t>X</t>
  </si>
  <si>
    <t>Čís. Výrobku:  XXXXXXXXXXX</t>
  </si>
  <si>
    <t>XXXXXXXXX</t>
  </si>
  <si>
    <t>XXXXXX</t>
  </si>
  <si>
    <t>X. Xxxxxxxx</t>
  </si>
  <si>
    <t>Listů</t>
  </si>
  <si>
    <t xml:space="preserve">Změna: </t>
  </si>
  <si>
    <r>
      <t xml:space="preserve"> </t>
    </r>
    <r>
      <rPr>
        <sz val="8"/>
        <color rgb="FF000000"/>
        <rFont val="Arial"/>
        <family val="2"/>
        <charset val="238"/>
      </rPr>
      <t>Řádek</t>
    </r>
  </si>
  <si>
    <r>
      <t>dm</t>
    </r>
    <r>
      <rPr>
        <vertAlign val="superscript"/>
        <sz val="9"/>
        <color rgb="FF000000"/>
        <rFont val="Arial"/>
        <family val="2"/>
        <charset val="238"/>
      </rPr>
      <t xml:space="preserve">2     </t>
    </r>
    <r>
      <rPr>
        <vertAlign val="subscript"/>
        <sz val="9"/>
        <color rgb="FF000000"/>
        <rFont val="Arial"/>
        <family val="2"/>
        <charset val="238"/>
      </rPr>
      <t xml:space="preserve">KUS     </t>
    </r>
    <r>
      <rPr>
        <sz val="9"/>
        <color rgb="FF000000"/>
        <rFont val="Arial"/>
        <family val="2"/>
        <charset val="238"/>
      </rPr>
      <t>dm</t>
    </r>
    <r>
      <rPr>
        <vertAlign val="superscript"/>
        <sz val="9"/>
        <color rgb="FF000000"/>
        <rFont val="Arial"/>
        <family val="2"/>
        <charset val="238"/>
      </rPr>
      <t>3</t>
    </r>
  </si>
  <si>
    <r>
      <t>dm</t>
    </r>
    <r>
      <rPr>
        <vertAlign val="superscript"/>
        <sz val="8"/>
        <color rgb="FF000000"/>
        <rFont val="Arial"/>
        <family val="2"/>
        <charset val="238"/>
      </rPr>
      <t xml:space="preserve">2  </t>
    </r>
    <r>
      <rPr>
        <vertAlign val="subscript"/>
        <sz val="9"/>
        <color rgb="FF000000"/>
        <rFont val="Arial"/>
        <family val="2"/>
        <charset val="238"/>
      </rPr>
      <t>VÝROBEK</t>
    </r>
    <r>
      <rPr>
        <vertAlign val="subscript"/>
        <sz val="8"/>
        <color rgb="FF000000"/>
        <rFont val="Arial"/>
        <family val="2"/>
        <charset val="238"/>
      </rPr>
      <t xml:space="preserve">  </t>
    </r>
    <r>
      <rPr>
        <sz val="8"/>
        <color rgb="FF000000"/>
        <rFont val="Arial"/>
        <family val="2"/>
        <charset val="238"/>
      </rPr>
      <t>dm</t>
    </r>
    <r>
      <rPr>
        <vertAlign val="superscript"/>
        <sz val="8"/>
        <color rgb="FF000000"/>
        <rFont val="Arial"/>
        <family val="2"/>
        <charset val="238"/>
      </rPr>
      <t>3</t>
    </r>
  </si>
  <si>
    <r>
      <t>Plocha dm</t>
    </r>
    <r>
      <rPr>
        <vertAlign val="super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  <charset val="238"/>
      </rPr>
      <t xml:space="preserve"> / obsah dm</t>
    </r>
    <r>
      <rPr>
        <vertAlign val="superscript"/>
        <sz val="8"/>
        <color rgb="FF000000"/>
        <rFont val="Arial"/>
        <family val="2"/>
        <charset val="238"/>
      </rPr>
      <t>3</t>
    </r>
  </si>
  <si>
    <r>
      <t>Čís. výkresu</t>
    </r>
    <r>
      <rPr>
        <sz val="10"/>
        <color rgb="FF000000"/>
        <rFont val="Arial"/>
        <family val="2"/>
        <charset val="238"/>
      </rPr>
      <t>: XXXXXXXXX</t>
    </r>
  </si>
  <si>
    <t>⒈</t>
  </si>
  <si>
    <t>⒉</t>
  </si>
  <si>
    <t>⒊</t>
  </si>
  <si>
    <t>⒋</t>
  </si>
  <si>
    <t>⒌</t>
  </si>
  <si>
    <t>⒍</t>
  </si>
  <si>
    <t>1.</t>
  </si>
  <si>
    <t>2.</t>
  </si>
  <si>
    <t>3.</t>
  </si>
  <si>
    <t>4.</t>
  </si>
  <si>
    <t>5.</t>
  </si>
  <si>
    <t>6.</t>
  </si>
  <si>
    <t>1</t>
  </si>
  <si>
    <t>2</t>
  </si>
  <si>
    <t>1</t>
  </si>
  <si>
    <t>⊗Z</t>
  </si>
  <si>
    <t>𝚘Z</t>
  </si>
  <si>
    <t>⊗V</t>
  </si>
  <si>
    <t>𝚘V</t>
  </si>
  <si>
    <t>⦁V</t>
  </si>
  <si>
    <t>⦁Z</t>
  </si>
  <si>
    <t>𝙸.</t>
  </si>
  <si>
    <t>𝙸𝙸.</t>
  </si>
  <si>
    <t>𝙸𝙸𝙸.</t>
  </si>
  <si>
    <t>𝚅𝙸.</t>
  </si>
  <si>
    <t>𝙰</t>
  </si>
  <si>
    <t>𝙱</t>
  </si>
  <si>
    <t>𝙲</t>
  </si>
  <si>
    <r>
      <t xml:space="preserve">Sloupce "Změna", "Jakost" a " Skupina" jsou opatřeny rozvíracím seznamem, z kterého se vybere text hodnoty zapisované v buňce, v případě potřeby lze do buňky lze zapsat i jinou hodnotu než je v seznamu, po zapsání a odkliknutí Enter se objeví chybová hláška, na ní odkliknout "OK", zůstane nově zapsaná hodnota:                                                                                                 Ve sloupci "Jakost" musí zůstat                                                     </t>
    </r>
    <r>
      <rPr>
        <sz val="11"/>
        <color theme="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předefinovaný font Segoe UI Symbol </t>
    </r>
  </si>
  <si>
    <t>✝Z</t>
  </si>
  <si>
    <r>
      <rPr>
        <sz val="11"/>
        <color theme="1"/>
        <rFont val="Calibri"/>
        <family val="2"/>
        <charset val="238"/>
      </rPr>
      <t>✝</t>
    </r>
    <r>
      <rPr>
        <sz val="11"/>
        <color theme="1"/>
        <rFont val="Segoe UI Symbol"/>
        <family val="2"/>
      </rPr>
      <t>V</t>
    </r>
  </si>
  <si>
    <t>✝H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</si>
</sst>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2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9"/>
      <color rgb="FF000000"/>
      <name val="Calibri"/>
      <family val="2"/>
      <charset val="238"/>
    </font>
    <font>
      <sz val="17"/>
      <color rgb="FF808080"/>
      <name val="Haettenschweiler"/>
      <family val="2"/>
      <charset val="238"/>
    </font>
    <font>
      <sz val="6"/>
      <color theme="2" tint="-0.499984740745262"/>
      <name val="Arial Narrow"/>
      <family val="2"/>
      <charset val="238"/>
    </font>
    <font>
      <sz val="5.5"/>
      <color rgb="FF000000"/>
      <name val="Arial Narrow"/>
      <family val="2"/>
      <charset val="238"/>
    </font>
    <font>
      <sz val="11"/>
      <color theme="1"/>
      <name val="Segoe UI Symbol"/>
      <family val="2"/>
    </font>
    <font>
      <sz val="11"/>
      <color rgb="FF000000"/>
      <name val="Arial Narrow"/>
      <family val="2"/>
      <charset val="238"/>
    </font>
    <font>
      <sz val="10"/>
      <color rgb="FF000000"/>
      <name val="Agency FB"/>
      <family val="2"/>
    </font>
    <font>
      <i/>
      <sz val="8.5"/>
      <color rgb="FF000000"/>
      <name val="Agency FB"/>
      <family val="2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b/>
      <sz val="11"/>
      <color rgb="FF000000"/>
      <name val="Agency FB"/>
      <family val="2"/>
    </font>
    <font>
      <sz val="11"/>
      <color theme="0"/>
      <name val="Calibri"/>
      <family val="2"/>
      <charset val="238"/>
      <scheme val="minor"/>
    </font>
    <font>
      <sz val="11"/>
      <color rgb="FF000000"/>
      <name val="Segoe UI Symbol"/>
      <family val="2"/>
    </font>
    <font>
      <sz val="9"/>
      <color rgb="FF000000"/>
      <name val="Segoe UI Symbol"/>
      <family val="2"/>
    </font>
    <font>
      <sz val="7"/>
      <color rgb="FF000000"/>
      <name val="Segoe UI Symbo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164" fontId="2" fillId="0" borderId="48" xfId="0" applyNumberFormat="1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center"/>
    </xf>
    <xf numFmtId="164" fontId="2" fillId="0" borderId="50" xfId="0" applyNumberFormat="1" applyFont="1" applyFill="1" applyBorder="1" applyAlignment="1">
      <alignment horizontal="center" vertical="center"/>
    </xf>
    <xf numFmtId="2" fontId="2" fillId="0" borderId="5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2" fontId="2" fillId="0" borderId="58" xfId="0" applyNumberFormat="1" applyFont="1" applyFill="1" applyBorder="1" applyAlignment="1">
      <alignment horizontal="center"/>
    </xf>
    <xf numFmtId="164" fontId="2" fillId="0" borderId="59" xfId="0" applyNumberFormat="1" applyFont="1" applyFill="1" applyBorder="1" applyAlignment="1">
      <alignment horizontal="center"/>
    </xf>
    <xf numFmtId="2" fontId="2" fillId="0" borderId="60" xfId="0" applyNumberFormat="1" applyFont="1" applyFill="1" applyBorder="1" applyAlignment="1">
      <alignment horizontal="center"/>
    </xf>
    <xf numFmtId="164" fontId="2" fillId="0" borderId="61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21" fillId="0" borderId="0" xfId="0" applyFont="1"/>
    <xf numFmtId="0" fontId="22" fillId="0" borderId="5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39" xfId="0" applyFont="1" applyFill="1" applyBorder="1" applyAlignment="1">
      <alignment horizontal="center" vertical="top" wrapText="1"/>
    </xf>
    <xf numFmtId="0" fontId="16" fillId="0" borderId="33" xfId="0" applyFont="1" applyFill="1" applyBorder="1" applyAlignment="1">
      <alignment horizontal="center" vertical="top" wrapText="1"/>
    </xf>
    <xf numFmtId="0" fontId="16" fillId="0" borderId="34" xfId="0" applyFont="1" applyFill="1" applyBorder="1" applyAlignment="1">
      <alignment horizontal="center" vertical="top" wrapText="1"/>
    </xf>
    <xf numFmtId="0" fontId="15" fillId="0" borderId="35" xfId="0" applyFont="1" applyFill="1" applyBorder="1" applyAlignment="1">
      <alignment horizontal="center" vertical="top" wrapText="1"/>
    </xf>
    <xf numFmtId="0" fontId="15" fillId="0" borderId="36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17" fillId="0" borderId="36" xfId="0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/>
    </xf>
    <xf numFmtId="0" fontId="23" fillId="0" borderId="7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textRotation="90"/>
    </xf>
    <xf numFmtId="0" fontId="13" fillId="0" borderId="21" xfId="0" applyFont="1" applyFill="1" applyBorder="1" applyAlignment="1">
      <alignment horizontal="center" textRotation="90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wrapText="1"/>
    </xf>
    <xf numFmtId="49" fontId="20" fillId="0" borderId="25" xfId="0" applyNumberFormat="1" applyFont="1" applyFill="1" applyBorder="1" applyAlignment="1"/>
    <xf numFmtId="49" fontId="20" fillId="0" borderId="31" xfId="0" applyNumberFormat="1" applyFont="1" applyFill="1" applyBorder="1" applyAlignment="1"/>
    <xf numFmtId="49" fontId="20" fillId="0" borderId="0" xfId="0" applyNumberFormat="1" applyFont="1" applyFill="1" applyBorder="1" applyAlignment="1"/>
    <xf numFmtId="49" fontId="20" fillId="0" borderId="38" xfId="0" applyNumberFormat="1" applyFont="1" applyFill="1" applyBorder="1" applyAlignment="1"/>
    <xf numFmtId="49" fontId="20" fillId="0" borderId="33" xfId="0" applyNumberFormat="1" applyFont="1" applyFill="1" applyBorder="1" applyAlignment="1"/>
    <xf numFmtId="0" fontId="15" fillId="0" borderId="26" xfId="0" applyFont="1" applyFill="1" applyBorder="1" applyAlignment="1">
      <alignment horizontal="left" vertical="top" wrapText="1"/>
    </xf>
    <xf numFmtId="0" fontId="15" fillId="0" borderId="27" xfId="0" applyFont="1" applyFill="1" applyBorder="1" applyAlignment="1">
      <alignment horizontal="left" vertical="top" wrapText="1"/>
    </xf>
    <xf numFmtId="0" fontId="15" fillId="0" borderId="25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textRotation="90" shrinkToFit="1"/>
    </xf>
    <xf numFmtId="0" fontId="14" fillId="0" borderId="16" xfId="0" applyFont="1" applyFill="1" applyBorder="1"/>
    <xf numFmtId="0" fontId="5" fillId="0" borderId="12" xfId="0" applyFont="1" applyFill="1" applyBorder="1" applyAlignment="1">
      <alignment horizontal="center" vertical="center" textRotation="90"/>
    </xf>
    <xf numFmtId="0" fontId="5" fillId="0" borderId="17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gency FB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Symbo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91678</xdr:colOff>
      <xdr:row>37</xdr:row>
      <xdr:rowOff>30956</xdr:rowOff>
    </xdr:from>
    <xdr:to>
      <xdr:col>1</xdr:col>
      <xdr:colOff>263128</xdr:colOff>
      <xdr:row>38</xdr:row>
      <xdr:rowOff>145256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" y="7103269"/>
          <a:ext cx="457200" cy="388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38</xdr:row>
      <xdr:rowOff>77699</xdr:rowOff>
    </xdr:from>
    <xdr:ext cx="607218" cy="386645"/>
    <xdr:sp macro="" textlink="">
      <xdr:nvSpPr>
        <xdr:cNvPr id="2" name="TextovéPole 1"/>
        <xdr:cNvSpPr txBox="1"/>
      </xdr:nvSpPr>
      <xdr:spPr>
        <a:xfrm>
          <a:off x="0" y="7423855"/>
          <a:ext cx="607218" cy="386645"/>
        </a:xfrm>
        <a:custGeom>
          <a:avLst/>
          <a:gdLst>
            <a:gd name="connsiteX0" fmla="*/ 0 w 678656"/>
            <a:gd name="connsiteY0" fmla="*/ 0 h 361637"/>
            <a:gd name="connsiteX1" fmla="*/ 678656 w 678656"/>
            <a:gd name="connsiteY1" fmla="*/ 0 h 361637"/>
            <a:gd name="connsiteX2" fmla="*/ 678656 w 678656"/>
            <a:gd name="connsiteY2" fmla="*/ 361637 h 361637"/>
            <a:gd name="connsiteX3" fmla="*/ 0 w 678656"/>
            <a:gd name="connsiteY3" fmla="*/ 361637 h 361637"/>
            <a:gd name="connsiteX4" fmla="*/ 0 w 678656"/>
            <a:gd name="connsiteY4" fmla="*/ 0 h 361637"/>
            <a:gd name="connsiteX0" fmla="*/ 95250 w 678656"/>
            <a:gd name="connsiteY0" fmla="*/ 11907 h 361637"/>
            <a:gd name="connsiteX1" fmla="*/ 678656 w 678656"/>
            <a:gd name="connsiteY1" fmla="*/ 0 h 361637"/>
            <a:gd name="connsiteX2" fmla="*/ 678656 w 678656"/>
            <a:gd name="connsiteY2" fmla="*/ 361637 h 361637"/>
            <a:gd name="connsiteX3" fmla="*/ 0 w 678656"/>
            <a:gd name="connsiteY3" fmla="*/ 361637 h 361637"/>
            <a:gd name="connsiteX4" fmla="*/ 95250 w 678656"/>
            <a:gd name="connsiteY4" fmla="*/ 11907 h 361637"/>
            <a:gd name="connsiteX0" fmla="*/ 0 w 583406"/>
            <a:gd name="connsiteY0" fmla="*/ 11907 h 361637"/>
            <a:gd name="connsiteX1" fmla="*/ 583406 w 583406"/>
            <a:gd name="connsiteY1" fmla="*/ 0 h 361637"/>
            <a:gd name="connsiteX2" fmla="*/ 583406 w 583406"/>
            <a:gd name="connsiteY2" fmla="*/ 361637 h 361637"/>
            <a:gd name="connsiteX3" fmla="*/ 0 w 583406"/>
            <a:gd name="connsiteY3" fmla="*/ 355684 h 361637"/>
            <a:gd name="connsiteX4" fmla="*/ 0 w 583406"/>
            <a:gd name="connsiteY4" fmla="*/ 11907 h 361637"/>
            <a:gd name="connsiteX0" fmla="*/ 47625 w 631031"/>
            <a:gd name="connsiteY0" fmla="*/ 11907 h 361637"/>
            <a:gd name="connsiteX1" fmla="*/ 631031 w 631031"/>
            <a:gd name="connsiteY1" fmla="*/ 0 h 361637"/>
            <a:gd name="connsiteX2" fmla="*/ 631031 w 631031"/>
            <a:gd name="connsiteY2" fmla="*/ 361637 h 361637"/>
            <a:gd name="connsiteX3" fmla="*/ 0 w 631031"/>
            <a:gd name="connsiteY3" fmla="*/ 355684 h 361637"/>
            <a:gd name="connsiteX4" fmla="*/ 47625 w 631031"/>
            <a:gd name="connsiteY4" fmla="*/ 11907 h 361637"/>
            <a:gd name="connsiteX0" fmla="*/ 95250 w 678656"/>
            <a:gd name="connsiteY0" fmla="*/ 11907 h 367590"/>
            <a:gd name="connsiteX1" fmla="*/ 678656 w 678656"/>
            <a:gd name="connsiteY1" fmla="*/ 0 h 367590"/>
            <a:gd name="connsiteX2" fmla="*/ 678656 w 678656"/>
            <a:gd name="connsiteY2" fmla="*/ 361637 h 367590"/>
            <a:gd name="connsiteX3" fmla="*/ 0 w 678656"/>
            <a:gd name="connsiteY3" fmla="*/ 367590 h 367590"/>
            <a:gd name="connsiteX4" fmla="*/ 95250 w 678656"/>
            <a:gd name="connsiteY4" fmla="*/ 11907 h 367590"/>
            <a:gd name="connsiteX0" fmla="*/ 95250 w 678656"/>
            <a:gd name="connsiteY0" fmla="*/ 11907 h 367590"/>
            <a:gd name="connsiteX1" fmla="*/ 678656 w 678656"/>
            <a:gd name="connsiteY1" fmla="*/ 0 h 367590"/>
            <a:gd name="connsiteX2" fmla="*/ 547687 w 678656"/>
            <a:gd name="connsiteY2" fmla="*/ 349731 h 367590"/>
            <a:gd name="connsiteX3" fmla="*/ 0 w 678656"/>
            <a:gd name="connsiteY3" fmla="*/ 367590 h 367590"/>
            <a:gd name="connsiteX4" fmla="*/ 95250 w 678656"/>
            <a:gd name="connsiteY4" fmla="*/ 11907 h 367590"/>
            <a:gd name="connsiteX0" fmla="*/ 95250 w 613172"/>
            <a:gd name="connsiteY0" fmla="*/ 0 h 355683"/>
            <a:gd name="connsiteX1" fmla="*/ 613172 w 613172"/>
            <a:gd name="connsiteY1" fmla="*/ 29765 h 355683"/>
            <a:gd name="connsiteX2" fmla="*/ 547687 w 613172"/>
            <a:gd name="connsiteY2" fmla="*/ 337824 h 355683"/>
            <a:gd name="connsiteX3" fmla="*/ 0 w 613172"/>
            <a:gd name="connsiteY3" fmla="*/ 355683 h 355683"/>
            <a:gd name="connsiteX4" fmla="*/ 95250 w 613172"/>
            <a:gd name="connsiteY4" fmla="*/ 0 h 355683"/>
            <a:gd name="connsiteX0" fmla="*/ 95250 w 636984"/>
            <a:gd name="connsiteY0" fmla="*/ 5954 h 361637"/>
            <a:gd name="connsiteX1" fmla="*/ 636984 w 636984"/>
            <a:gd name="connsiteY1" fmla="*/ 0 h 361637"/>
            <a:gd name="connsiteX2" fmla="*/ 547687 w 636984"/>
            <a:gd name="connsiteY2" fmla="*/ 343778 h 361637"/>
            <a:gd name="connsiteX3" fmla="*/ 0 w 636984"/>
            <a:gd name="connsiteY3" fmla="*/ 361637 h 361637"/>
            <a:gd name="connsiteX4" fmla="*/ 95250 w 636984"/>
            <a:gd name="connsiteY4" fmla="*/ 5954 h 3616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36984" h="361637">
              <a:moveTo>
                <a:pt x="95250" y="5954"/>
              </a:moveTo>
              <a:lnTo>
                <a:pt x="636984" y="0"/>
              </a:lnTo>
              <a:lnTo>
                <a:pt x="547687" y="343778"/>
              </a:lnTo>
              <a:lnTo>
                <a:pt x="0" y="361637"/>
              </a:lnTo>
              <a:lnTo>
                <a:pt x="95250" y="5954"/>
              </a:lnTo>
              <a:close/>
            </a:path>
          </a:pathLst>
        </a:cu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indent="-457200" algn="ctr">
            <a:lnSpc>
              <a:spcPts val="700"/>
            </a:lnSpc>
          </a:pPr>
          <a:r>
            <a:rPr lang="cs-CZ" sz="6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Ústav nábytku, </a:t>
          </a:r>
        </a:p>
        <a:p>
          <a:pPr indent="-457200" algn="ctr">
            <a:lnSpc>
              <a:spcPts val="700"/>
            </a:lnSpc>
          </a:pPr>
          <a:r>
            <a:rPr lang="cs-CZ" sz="600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designu a bydlení</a:t>
          </a:r>
        </a:p>
      </xdr:txBody>
    </xdr:sp>
    <xdr:clientData/>
  </xdr:oneCellAnchor>
  <xdr:twoCellAnchor editAs="oneCell">
    <xdr:from>
      <xdr:col>3</xdr:col>
      <xdr:colOff>1002648</xdr:colOff>
      <xdr:row>51</xdr:row>
      <xdr:rowOff>56673</xdr:rowOff>
    </xdr:from>
    <xdr:to>
      <xdr:col>9</xdr:col>
      <xdr:colOff>288850</xdr:colOff>
      <xdr:row>55</xdr:row>
      <xdr:rowOff>179916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481" y="10640006"/>
          <a:ext cx="3953452" cy="885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7" name="Tabulka7" displayName="Tabulka7" ref="A1:A6" totalsRowShown="0" headerRowDxfId="8" dataDxfId="7">
  <autoFilter ref="A1:A6"/>
  <tableColumns count="1">
    <tableColumn id="1" name="⒈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D1:D5" totalsRowShown="0" headerRowDxfId="5" dataDxfId="4">
  <autoFilter ref="D1:D5"/>
  <tableColumns count="1">
    <tableColumn id="1" name="1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3" displayName="Tabulka3" ref="F1:F16" totalsRowShown="0" headerRowDxfId="2" dataDxfId="1">
  <autoFilter ref="F1:F16"/>
  <tableColumns count="1">
    <tableColumn id="1" name="⊗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zoomScale="90" zoomScaleNormal="90" workbookViewId="0">
      <selection activeCell="AB14" sqref="AB14"/>
    </sheetView>
  </sheetViews>
  <sheetFormatPr defaultRowHeight="15" x14ac:dyDescent="0.25"/>
  <cols>
    <col min="1" max="1" width="4.28515625" customWidth="1"/>
    <col min="2" max="2" width="4" customWidth="1"/>
    <col min="3" max="3" width="10.42578125" customWidth="1"/>
    <col min="4" max="4" width="35" customWidth="1"/>
    <col min="5" max="5" width="9.7109375" customWidth="1"/>
    <col min="6" max="6" width="6.42578125" customWidth="1"/>
    <col min="7" max="7" width="5.42578125" customWidth="1"/>
    <col min="8" max="8" width="7" customWidth="1"/>
    <col min="9" max="9" width="6.28515625" customWidth="1"/>
    <col min="17" max="17" width="4.7109375" customWidth="1"/>
    <col min="19" max="19" width="4.28515625" customWidth="1"/>
  </cols>
  <sheetData>
    <row r="1" spans="1:19" ht="16.5" x14ac:dyDescent="0.25">
      <c r="A1" s="1">
        <v>1</v>
      </c>
      <c r="B1" s="55"/>
      <c r="C1" s="2"/>
      <c r="D1" s="3"/>
      <c r="E1" s="4"/>
      <c r="F1" s="4"/>
      <c r="G1" s="58"/>
      <c r="H1" s="5"/>
      <c r="I1" s="6"/>
      <c r="J1" s="7"/>
      <c r="K1" s="8"/>
      <c r="L1" s="9">
        <f>PRODUCT(K1,J1,0.0001)</f>
        <v>1E-4</v>
      </c>
      <c r="M1" s="10">
        <f>PRODUCT(I1,J1,K1,0.000001)</f>
        <v>9.9999999999999995E-7</v>
      </c>
      <c r="N1" s="11">
        <f t="shared" ref="N1:N35" si="0">PRODUCT(H1,L1,1)</f>
        <v>1E-4</v>
      </c>
      <c r="O1" s="12">
        <f>PRODUCT(H1,M1)</f>
        <v>9.9999999999999995E-7</v>
      </c>
      <c r="P1" s="13">
        <f>SUM(N1)</f>
        <v>1E-4</v>
      </c>
      <c r="Q1" s="48"/>
      <c r="R1" s="13">
        <f>SUM(P1)</f>
        <v>1E-4</v>
      </c>
      <c r="S1" s="50"/>
    </row>
    <row r="2" spans="1:19" ht="16.5" x14ac:dyDescent="0.25">
      <c r="A2" s="14">
        <v>2</v>
      </c>
      <c r="B2" s="56"/>
      <c r="C2" s="15"/>
      <c r="D2" s="16"/>
      <c r="E2" s="17"/>
      <c r="F2" s="17"/>
      <c r="G2" s="59"/>
      <c r="H2" s="18"/>
      <c r="I2" s="19"/>
      <c r="J2" s="20"/>
      <c r="K2" s="21"/>
      <c r="L2" s="22">
        <f>PRODUCT(K2,J2,0.0001)</f>
        <v>1E-4</v>
      </c>
      <c r="M2" s="23">
        <f>PRODUCT(I2,J2,K2,0.000001)</f>
        <v>9.9999999999999995E-7</v>
      </c>
      <c r="N2" s="24">
        <f t="shared" si="0"/>
        <v>1E-4</v>
      </c>
      <c r="O2" s="25">
        <f>PRODUCT(H2,M2)</f>
        <v>9.9999999999999995E-7</v>
      </c>
      <c r="P2" s="26">
        <f t="shared" ref="P2:P35" si="1">SUM(N2)</f>
        <v>1E-4</v>
      </c>
      <c r="Q2" s="49"/>
      <c r="R2" s="26">
        <f t="shared" ref="R2:R35" si="2">SUM(P2)</f>
        <v>1E-4</v>
      </c>
      <c r="S2" s="51"/>
    </row>
    <row r="3" spans="1:19" ht="16.5" x14ac:dyDescent="0.25">
      <c r="A3" s="14">
        <v>3</v>
      </c>
      <c r="B3" s="56"/>
      <c r="C3" s="15"/>
      <c r="D3" s="16"/>
      <c r="E3" s="17"/>
      <c r="F3" s="17"/>
      <c r="G3" s="59"/>
      <c r="H3" s="27"/>
      <c r="I3" s="28"/>
      <c r="J3" s="29"/>
      <c r="K3" s="30"/>
      <c r="L3" s="22">
        <f t="shared" ref="L3:L35" si="3">PRODUCT(K3,J3,0.0001)</f>
        <v>1E-4</v>
      </c>
      <c r="M3" s="23">
        <f t="shared" ref="M3:M35" si="4">PRODUCT(I3,J3,K3,0.000001)</f>
        <v>9.9999999999999995E-7</v>
      </c>
      <c r="N3" s="24">
        <f t="shared" si="0"/>
        <v>1E-4</v>
      </c>
      <c r="O3" s="25">
        <f t="shared" ref="O3:O35" si="5">PRODUCT(H3,M3)</f>
        <v>9.9999999999999995E-7</v>
      </c>
      <c r="P3" s="26">
        <f t="shared" si="1"/>
        <v>1E-4</v>
      </c>
      <c r="Q3" s="49"/>
      <c r="R3" s="26">
        <f t="shared" si="2"/>
        <v>1E-4</v>
      </c>
      <c r="S3" s="51"/>
    </row>
    <row r="4" spans="1:19" ht="16.5" x14ac:dyDescent="0.25">
      <c r="A4" s="14">
        <v>4</v>
      </c>
      <c r="B4" s="56"/>
      <c r="C4" s="15"/>
      <c r="D4" s="16"/>
      <c r="E4" s="17"/>
      <c r="F4" s="17"/>
      <c r="G4" s="59"/>
      <c r="H4" s="27"/>
      <c r="I4" s="28"/>
      <c r="J4" s="29"/>
      <c r="K4" s="30"/>
      <c r="L4" s="22">
        <f t="shared" si="3"/>
        <v>1E-4</v>
      </c>
      <c r="M4" s="23">
        <f t="shared" si="4"/>
        <v>9.9999999999999995E-7</v>
      </c>
      <c r="N4" s="24">
        <f t="shared" si="0"/>
        <v>1E-4</v>
      </c>
      <c r="O4" s="25">
        <f t="shared" si="5"/>
        <v>9.9999999999999995E-7</v>
      </c>
      <c r="P4" s="26">
        <f t="shared" si="1"/>
        <v>1E-4</v>
      </c>
      <c r="Q4" s="49"/>
      <c r="R4" s="26">
        <f t="shared" si="2"/>
        <v>1E-4</v>
      </c>
      <c r="S4" s="51"/>
    </row>
    <row r="5" spans="1:19" ht="16.5" x14ac:dyDescent="0.25">
      <c r="A5" s="14">
        <v>5</v>
      </c>
      <c r="B5" s="56"/>
      <c r="C5" s="15"/>
      <c r="D5" s="16"/>
      <c r="E5" s="17"/>
      <c r="F5" s="17"/>
      <c r="G5" s="59"/>
      <c r="H5" s="27"/>
      <c r="I5" s="28"/>
      <c r="J5" s="29"/>
      <c r="K5" s="30"/>
      <c r="L5" s="22">
        <f t="shared" si="3"/>
        <v>1E-4</v>
      </c>
      <c r="M5" s="23">
        <f t="shared" si="4"/>
        <v>9.9999999999999995E-7</v>
      </c>
      <c r="N5" s="24">
        <f t="shared" si="0"/>
        <v>1E-4</v>
      </c>
      <c r="O5" s="25">
        <f t="shared" si="5"/>
        <v>9.9999999999999995E-7</v>
      </c>
      <c r="P5" s="26">
        <f t="shared" si="1"/>
        <v>1E-4</v>
      </c>
      <c r="Q5" s="49"/>
      <c r="R5" s="26">
        <f t="shared" si="2"/>
        <v>1E-4</v>
      </c>
      <c r="S5" s="51"/>
    </row>
    <row r="6" spans="1:19" ht="16.5" x14ac:dyDescent="0.25">
      <c r="A6" s="14">
        <v>6</v>
      </c>
      <c r="B6" s="56"/>
      <c r="C6" s="15"/>
      <c r="D6" s="16"/>
      <c r="E6" s="17"/>
      <c r="F6" s="17"/>
      <c r="G6" s="60"/>
      <c r="H6" s="27"/>
      <c r="I6" s="28"/>
      <c r="J6" s="29"/>
      <c r="K6" s="30"/>
      <c r="L6" s="22">
        <f t="shared" si="3"/>
        <v>1E-4</v>
      </c>
      <c r="M6" s="23">
        <f t="shared" si="4"/>
        <v>9.9999999999999995E-7</v>
      </c>
      <c r="N6" s="24">
        <f t="shared" si="0"/>
        <v>1E-4</v>
      </c>
      <c r="O6" s="25">
        <f t="shared" si="5"/>
        <v>9.9999999999999995E-7</v>
      </c>
      <c r="P6" s="26">
        <f t="shared" si="1"/>
        <v>1E-4</v>
      </c>
      <c r="Q6" s="49"/>
      <c r="R6" s="26">
        <f t="shared" si="2"/>
        <v>1E-4</v>
      </c>
      <c r="S6" s="51"/>
    </row>
    <row r="7" spans="1:19" ht="16.5" x14ac:dyDescent="0.25">
      <c r="A7" s="14">
        <v>7</v>
      </c>
      <c r="B7" s="56"/>
      <c r="C7" s="15"/>
      <c r="D7" s="16"/>
      <c r="E7" s="17"/>
      <c r="F7" s="17"/>
      <c r="G7" s="61"/>
      <c r="H7" s="27"/>
      <c r="I7" s="28"/>
      <c r="J7" s="29"/>
      <c r="K7" s="30"/>
      <c r="L7" s="22">
        <f t="shared" si="3"/>
        <v>1E-4</v>
      </c>
      <c r="M7" s="23">
        <f t="shared" si="4"/>
        <v>9.9999999999999995E-7</v>
      </c>
      <c r="N7" s="24">
        <f t="shared" si="0"/>
        <v>1E-4</v>
      </c>
      <c r="O7" s="25">
        <f t="shared" si="5"/>
        <v>9.9999999999999995E-7</v>
      </c>
      <c r="P7" s="26">
        <f t="shared" si="1"/>
        <v>1E-4</v>
      </c>
      <c r="Q7" s="49"/>
      <c r="R7" s="26">
        <f t="shared" si="2"/>
        <v>1E-4</v>
      </c>
      <c r="S7" s="51"/>
    </row>
    <row r="8" spans="1:19" ht="16.5" x14ac:dyDescent="0.25">
      <c r="A8" s="14">
        <v>8</v>
      </c>
      <c r="B8" s="56"/>
      <c r="C8" s="15"/>
      <c r="D8" s="16"/>
      <c r="E8" s="17"/>
      <c r="F8" s="17"/>
      <c r="G8" s="59"/>
      <c r="H8" s="27"/>
      <c r="I8" s="28"/>
      <c r="J8" s="29"/>
      <c r="K8" s="30"/>
      <c r="L8" s="22">
        <f t="shared" si="3"/>
        <v>1E-4</v>
      </c>
      <c r="M8" s="23">
        <f t="shared" si="4"/>
        <v>9.9999999999999995E-7</v>
      </c>
      <c r="N8" s="24">
        <f t="shared" si="0"/>
        <v>1E-4</v>
      </c>
      <c r="O8" s="25">
        <f t="shared" si="5"/>
        <v>9.9999999999999995E-7</v>
      </c>
      <c r="P8" s="26">
        <f t="shared" si="1"/>
        <v>1E-4</v>
      </c>
      <c r="Q8" s="49"/>
      <c r="R8" s="26">
        <f t="shared" si="2"/>
        <v>1E-4</v>
      </c>
      <c r="S8" s="51"/>
    </row>
    <row r="9" spans="1:19" ht="16.5" x14ac:dyDescent="0.25">
      <c r="A9" s="14">
        <v>9</v>
      </c>
      <c r="B9" s="56"/>
      <c r="C9" s="15"/>
      <c r="D9" s="16"/>
      <c r="E9" s="17"/>
      <c r="F9" s="17"/>
      <c r="G9" s="59"/>
      <c r="H9" s="27"/>
      <c r="I9" s="28"/>
      <c r="J9" s="29"/>
      <c r="K9" s="30"/>
      <c r="L9" s="22">
        <f t="shared" si="3"/>
        <v>1E-4</v>
      </c>
      <c r="M9" s="23">
        <f t="shared" si="4"/>
        <v>9.9999999999999995E-7</v>
      </c>
      <c r="N9" s="24">
        <f t="shared" si="0"/>
        <v>1E-4</v>
      </c>
      <c r="O9" s="25">
        <f t="shared" si="5"/>
        <v>9.9999999999999995E-7</v>
      </c>
      <c r="P9" s="26">
        <f t="shared" si="1"/>
        <v>1E-4</v>
      </c>
      <c r="Q9" s="49"/>
      <c r="R9" s="26">
        <f t="shared" si="2"/>
        <v>1E-4</v>
      </c>
      <c r="S9" s="51"/>
    </row>
    <row r="10" spans="1:19" ht="16.5" x14ac:dyDescent="0.25">
      <c r="A10" s="14">
        <v>10</v>
      </c>
      <c r="B10" s="56"/>
      <c r="C10" s="15"/>
      <c r="D10" s="16"/>
      <c r="E10" s="17"/>
      <c r="F10" s="17"/>
      <c r="G10" s="59"/>
      <c r="H10" s="27"/>
      <c r="I10" s="28"/>
      <c r="J10" s="29"/>
      <c r="K10" s="30"/>
      <c r="L10" s="22">
        <f t="shared" si="3"/>
        <v>1E-4</v>
      </c>
      <c r="M10" s="23">
        <f t="shared" si="4"/>
        <v>9.9999999999999995E-7</v>
      </c>
      <c r="N10" s="24">
        <f t="shared" si="0"/>
        <v>1E-4</v>
      </c>
      <c r="O10" s="25">
        <f t="shared" si="5"/>
        <v>9.9999999999999995E-7</v>
      </c>
      <c r="P10" s="26">
        <f t="shared" si="1"/>
        <v>1E-4</v>
      </c>
      <c r="Q10" s="49"/>
      <c r="R10" s="26">
        <f t="shared" si="2"/>
        <v>1E-4</v>
      </c>
      <c r="S10" s="51"/>
    </row>
    <row r="11" spans="1:19" ht="16.5" x14ac:dyDescent="0.25">
      <c r="A11" s="14">
        <v>11</v>
      </c>
      <c r="B11" s="56"/>
      <c r="C11" s="15"/>
      <c r="D11" s="16"/>
      <c r="E11" s="17"/>
      <c r="F11" s="17"/>
      <c r="G11" s="59"/>
      <c r="H11" s="27"/>
      <c r="I11" s="28"/>
      <c r="J11" s="29"/>
      <c r="K11" s="30"/>
      <c r="L11" s="22">
        <f t="shared" si="3"/>
        <v>1E-4</v>
      </c>
      <c r="M11" s="23">
        <f t="shared" si="4"/>
        <v>9.9999999999999995E-7</v>
      </c>
      <c r="N11" s="24">
        <f t="shared" si="0"/>
        <v>1E-4</v>
      </c>
      <c r="O11" s="25">
        <f t="shared" si="5"/>
        <v>9.9999999999999995E-7</v>
      </c>
      <c r="P11" s="26">
        <f t="shared" si="1"/>
        <v>1E-4</v>
      </c>
      <c r="Q11" s="49"/>
      <c r="R11" s="26">
        <f t="shared" si="2"/>
        <v>1E-4</v>
      </c>
      <c r="S11" s="51"/>
    </row>
    <row r="12" spans="1:19" ht="16.5" x14ac:dyDescent="0.25">
      <c r="A12" s="14">
        <v>12</v>
      </c>
      <c r="B12" s="56"/>
      <c r="C12" s="15"/>
      <c r="D12" s="16"/>
      <c r="E12" s="17"/>
      <c r="F12" s="17"/>
      <c r="G12" s="59"/>
      <c r="H12" s="27"/>
      <c r="I12" s="28"/>
      <c r="J12" s="29"/>
      <c r="K12" s="30"/>
      <c r="L12" s="22">
        <f t="shared" si="3"/>
        <v>1E-4</v>
      </c>
      <c r="M12" s="23">
        <f t="shared" si="4"/>
        <v>9.9999999999999995E-7</v>
      </c>
      <c r="N12" s="24">
        <f t="shared" si="0"/>
        <v>1E-4</v>
      </c>
      <c r="O12" s="25">
        <f t="shared" si="5"/>
        <v>9.9999999999999995E-7</v>
      </c>
      <c r="P12" s="26">
        <f t="shared" si="1"/>
        <v>1E-4</v>
      </c>
      <c r="Q12" s="49"/>
      <c r="R12" s="26">
        <f t="shared" si="2"/>
        <v>1E-4</v>
      </c>
      <c r="S12" s="51"/>
    </row>
    <row r="13" spans="1:19" ht="16.5" x14ac:dyDescent="0.25">
      <c r="A13" s="14">
        <v>13</v>
      </c>
      <c r="B13" s="56"/>
      <c r="C13" s="15"/>
      <c r="D13" s="16"/>
      <c r="E13" s="17"/>
      <c r="F13" s="17"/>
      <c r="G13" s="59"/>
      <c r="H13" s="27"/>
      <c r="I13" s="28"/>
      <c r="J13" s="29"/>
      <c r="K13" s="30"/>
      <c r="L13" s="22">
        <f t="shared" si="3"/>
        <v>1E-4</v>
      </c>
      <c r="M13" s="23">
        <f t="shared" si="4"/>
        <v>9.9999999999999995E-7</v>
      </c>
      <c r="N13" s="24">
        <f t="shared" si="0"/>
        <v>1E-4</v>
      </c>
      <c r="O13" s="25">
        <f t="shared" si="5"/>
        <v>9.9999999999999995E-7</v>
      </c>
      <c r="P13" s="26">
        <f t="shared" si="1"/>
        <v>1E-4</v>
      </c>
      <c r="Q13" s="49"/>
      <c r="R13" s="26">
        <f t="shared" si="2"/>
        <v>1E-4</v>
      </c>
      <c r="S13" s="51"/>
    </row>
    <row r="14" spans="1:19" ht="16.5" x14ac:dyDescent="0.25">
      <c r="A14" s="14">
        <v>14</v>
      </c>
      <c r="B14" s="56"/>
      <c r="C14" s="15"/>
      <c r="D14" s="16"/>
      <c r="E14" s="17"/>
      <c r="F14" s="17"/>
      <c r="G14" s="59"/>
      <c r="H14" s="27"/>
      <c r="I14" s="28"/>
      <c r="J14" s="29"/>
      <c r="K14" s="30"/>
      <c r="L14" s="22">
        <f t="shared" si="3"/>
        <v>1E-4</v>
      </c>
      <c r="M14" s="23">
        <f t="shared" si="4"/>
        <v>9.9999999999999995E-7</v>
      </c>
      <c r="N14" s="24">
        <f t="shared" si="0"/>
        <v>1E-4</v>
      </c>
      <c r="O14" s="25">
        <f t="shared" si="5"/>
        <v>9.9999999999999995E-7</v>
      </c>
      <c r="P14" s="26">
        <f t="shared" si="1"/>
        <v>1E-4</v>
      </c>
      <c r="Q14" s="49"/>
      <c r="R14" s="26">
        <f t="shared" si="2"/>
        <v>1E-4</v>
      </c>
      <c r="S14" s="51"/>
    </row>
    <row r="15" spans="1:19" ht="16.5" x14ac:dyDescent="0.25">
      <c r="A15" s="14">
        <v>15</v>
      </c>
      <c r="B15" s="56"/>
      <c r="C15" s="15"/>
      <c r="D15" s="16"/>
      <c r="E15" s="17"/>
      <c r="F15" s="17"/>
      <c r="G15" s="59"/>
      <c r="H15" s="27"/>
      <c r="I15" s="28"/>
      <c r="J15" s="29"/>
      <c r="K15" s="30"/>
      <c r="L15" s="22">
        <f t="shared" si="3"/>
        <v>1E-4</v>
      </c>
      <c r="M15" s="23">
        <f t="shared" si="4"/>
        <v>9.9999999999999995E-7</v>
      </c>
      <c r="N15" s="24">
        <f t="shared" si="0"/>
        <v>1E-4</v>
      </c>
      <c r="O15" s="25">
        <f t="shared" si="5"/>
        <v>9.9999999999999995E-7</v>
      </c>
      <c r="P15" s="26">
        <f t="shared" si="1"/>
        <v>1E-4</v>
      </c>
      <c r="Q15" s="49"/>
      <c r="R15" s="26">
        <f t="shared" si="2"/>
        <v>1E-4</v>
      </c>
      <c r="S15" s="51"/>
    </row>
    <row r="16" spans="1:19" ht="16.5" x14ac:dyDescent="0.25">
      <c r="A16" s="14">
        <v>16</v>
      </c>
      <c r="B16" s="56"/>
      <c r="C16" s="15"/>
      <c r="D16" s="16"/>
      <c r="E16" s="17"/>
      <c r="F16" s="17"/>
      <c r="G16" s="59"/>
      <c r="H16" s="27"/>
      <c r="I16" s="28"/>
      <c r="J16" s="29"/>
      <c r="K16" s="30"/>
      <c r="L16" s="22">
        <f t="shared" si="3"/>
        <v>1E-4</v>
      </c>
      <c r="M16" s="23">
        <f t="shared" si="4"/>
        <v>9.9999999999999995E-7</v>
      </c>
      <c r="N16" s="24">
        <f t="shared" si="0"/>
        <v>1E-4</v>
      </c>
      <c r="O16" s="25">
        <f t="shared" si="5"/>
        <v>9.9999999999999995E-7</v>
      </c>
      <c r="P16" s="26">
        <f t="shared" si="1"/>
        <v>1E-4</v>
      </c>
      <c r="Q16" s="49"/>
      <c r="R16" s="26">
        <f t="shared" si="2"/>
        <v>1E-4</v>
      </c>
      <c r="S16" s="51"/>
    </row>
    <row r="17" spans="1:19" ht="16.5" x14ac:dyDescent="0.25">
      <c r="A17" s="14">
        <v>17</v>
      </c>
      <c r="B17" s="56"/>
      <c r="C17" s="15"/>
      <c r="D17" s="16"/>
      <c r="E17" s="17"/>
      <c r="F17" s="17"/>
      <c r="G17" s="59"/>
      <c r="H17" s="27"/>
      <c r="I17" s="28"/>
      <c r="J17" s="29"/>
      <c r="K17" s="30"/>
      <c r="L17" s="22">
        <f t="shared" si="3"/>
        <v>1E-4</v>
      </c>
      <c r="M17" s="23">
        <f t="shared" si="4"/>
        <v>9.9999999999999995E-7</v>
      </c>
      <c r="N17" s="24">
        <f t="shared" si="0"/>
        <v>1E-4</v>
      </c>
      <c r="O17" s="25">
        <f t="shared" si="5"/>
        <v>9.9999999999999995E-7</v>
      </c>
      <c r="P17" s="26">
        <f t="shared" si="1"/>
        <v>1E-4</v>
      </c>
      <c r="Q17" s="49"/>
      <c r="R17" s="26">
        <f t="shared" si="2"/>
        <v>1E-4</v>
      </c>
      <c r="S17" s="51"/>
    </row>
    <row r="18" spans="1:19" ht="16.5" x14ac:dyDescent="0.25">
      <c r="A18" s="14">
        <v>18</v>
      </c>
      <c r="B18" s="56"/>
      <c r="C18" s="15"/>
      <c r="D18" s="16"/>
      <c r="E18" s="17"/>
      <c r="F18" s="17"/>
      <c r="G18" s="59"/>
      <c r="H18" s="27"/>
      <c r="I18" s="28"/>
      <c r="J18" s="29"/>
      <c r="K18" s="30"/>
      <c r="L18" s="22">
        <f t="shared" si="3"/>
        <v>1E-4</v>
      </c>
      <c r="M18" s="23">
        <f t="shared" si="4"/>
        <v>9.9999999999999995E-7</v>
      </c>
      <c r="N18" s="24">
        <f t="shared" si="0"/>
        <v>1E-4</v>
      </c>
      <c r="O18" s="25">
        <f t="shared" si="5"/>
        <v>9.9999999999999995E-7</v>
      </c>
      <c r="P18" s="26">
        <f t="shared" si="1"/>
        <v>1E-4</v>
      </c>
      <c r="Q18" s="49"/>
      <c r="R18" s="26">
        <f t="shared" si="2"/>
        <v>1E-4</v>
      </c>
      <c r="S18" s="51"/>
    </row>
    <row r="19" spans="1:19" ht="16.5" x14ac:dyDescent="0.25">
      <c r="A19" s="14">
        <v>19</v>
      </c>
      <c r="B19" s="56"/>
      <c r="C19" s="15"/>
      <c r="D19" s="16"/>
      <c r="E19" s="17"/>
      <c r="F19" s="17"/>
      <c r="G19" s="59"/>
      <c r="H19" s="27"/>
      <c r="I19" s="28"/>
      <c r="J19" s="29"/>
      <c r="K19" s="30"/>
      <c r="L19" s="22">
        <f t="shared" si="3"/>
        <v>1E-4</v>
      </c>
      <c r="M19" s="23">
        <f t="shared" si="4"/>
        <v>9.9999999999999995E-7</v>
      </c>
      <c r="N19" s="24">
        <f t="shared" si="0"/>
        <v>1E-4</v>
      </c>
      <c r="O19" s="25">
        <f t="shared" si="5"/>
        <v>9.9999999999999995E-7</v>
      </c>
      <c r="P19" s="26">
        <f t="shared" si="1"/>
        <v>1E-4</v>
      </c>
      <c r="Q19" s="49"/>
      <c r="R19" s="26">
        <f t="shared" si="2"/>
        <v>1E-4</v>
      </c>
      <c r="S19" s="51"/>
    </row>
    <row r="20" spans="1:19" ht="16.5" x14ac:dyDescent="0.25">
      <c r="A20" s="14">
        <v>20</v>
      </c>
      <c r="B20" s="56"/>
      <c r="C20" s="15"/>
      <c r="D20" s="16"/>
      <c r="E20" s="17"/>
      <c r="F20" s="17"/>
      <c r="G20" s="59"/>
      <c r="H20" s="27"/>
      <c r="I20" s="28"/>
      <c r="J20" s="29"/>
      <c r="K20" s="30"/>
      <c r="L20" s="22">
        <f t="shared" si="3"/>
        <v>1E-4</v>
      </c>
      <c r="M20" s="23">
        <f t="shared" si="4"/>
        <v>9.9999999999999995E-7</v>
      </c>
      <c r="N20" s="24">
        <f t="shared" si="0"/>
        <v>1E-4</v>
      </c>
      <c r="O20" s="25">
        <f t="shared" si="5"/>
        <v>9.9999999999999995E-7</v>
      </c>
      <c r="P20" s="26">
        <f t="shared" si="1"/>
        <v>1E-4</v>
      </c>
      <c r="Q20" s="49"/>
      <c r="R20" s="26">
        <f t="shared" si="2"/>
        <v>1E-4</v>
      </c>
      <c r="S20" s="51"/>
    </row>
    <row r="21" spans="1:19" ht="16.5" x14ac:dyDescent="0.25">
      <c r="A21" s="14">
        <v>21</v>
      </c>
      <c r="B21" s="56"/>
      <c r="C21" s="15"/>
      <c r="D21" s="16"/>
      <c r="E21" s="17"/>
      <c r="F21" s="17"/>
      <c r="G21" s="59"/>
      <c r="H21" s="27"/>
      <c r="I21" s="28"/>
      <c r="J21" s="29"/>
      <c r="K21" s="30"/>
      <c r="L21" s="22">
        <f t="shared" si="3"/>
        <v>1E-4</v>
      </c>
      <c r="M21" s="23">
        <f t="shared" si="4"/>
        <v>9.9999999999999995E-7</v>
      </c>
      <c r="N21" s="24">
        <f t="shared" si="0"/>
        <v>1E-4</v>
      </c>
      <c r="O21" s="25">
        <f t="shared" si="5"/>
        <v>9.9999999999999995E-7</v>
      </c>
      <c r="P21" s="26">
        <f t="shared" si="1"/>
        <v>1E-4</v>
      </c>
      <c r="Q21" s="49"/>
      <c r="R21" s="26">
        <f t="shared" si="2"/>
        <v>1E-4</v>
      </c>
      <c r="S21" s="51"/>
    </row>
    <row r="22" spans="1:19" ht="16.5" x14ac:dyDescent="0.25">
      <c r="A22" s="14">
        <v>22</v>
      </c>
      <c r="B22" s="56"/>
      <c r="C22" s="15"/>
      <c r="D22" s="16"/>
      <c r="E22" s="17"/>
      <c r="F22" s="17"/>
      <c r="G22" s="59"/>
      <c r="H22" s="27"/>
      <c r="I22" s="28"/>
      <c r="J22" s="29"/>
      <c r="K22" s="30"/>
      <c r="L22" s="22">
        <f t="shared" si="3"/>
        <v>1E-4</v>
      </c>
      <c r="M22" s="23">
        <f t="shared" si="4"/>
        <v>9.9999999999999995E-7</v>
      </c>
      <c r="N22" s="24">
        <f t="shared" si="0"/>
        <v>1E-4</v>
      </c>
      <c r="O22" s="25">
        <f t="shared" si="5"/>
        <v>9.9999999999999995E-7</v>
      </c>
      <c r="P22" s="26">
        <f t="shared" si="1"/>
        <v>1E-4</v>
      </c>
      <c r="Q22" s="49"/>
      <c r="R22" s="26">
        <f t="shared" si="2"/>
        <v>1E-4</v>
      </c>
      <c r="S22" s="51"/>
    </row>
    <row r="23" spans="1:19" ht="16.5" x14ac:dyDescent="0.25">
      <c r="A23" s="14">
        <v>23</v>
      </c>
      <c r="B23" s="56"/>
      <c r="C23" s="15"/>
      <c r="D23" s="16"/>
      <c r="E23" s="17"/>
      <c r="F23" s="17"/>
      <c r="G23" s="59"/>
      <c r="H23" s="27"/>
      <c r="I23" s="28"/>
      <c r="J23" s="29"/>
      <c r="K23" s="30"/>
      <c r="L23" s="22">
        <f t="shared" si="3"/>
        <v>1E-4</v>
      </c>
      <c r="M23" s="23">
        <f t="shared" si="4"/>
        <v>9.9999999999999995E-7</v>
      </c>
      <c r="N23" s="24">
        <f t="shared" si="0"/>
        <v>1E-4</v>
      </c>
      <c r="O23" s="25">
        <f t="shared" si="5"/>
        <v>9.9999999999999995E-7</v>
      </c>
      <c r="P23" s="26">
        <f t="shared" si="1"/>
        <v>1E-4</v>
      </c>
      <c r="Q23" s="49"/>
      <c r="R23" s="26">
        <f t="shared" si="2"/>
        <v>1E-4</v>
      </c>
      <c r="S23" s="51"/>
    </row>
    <row r="24" spans="1:19" ht="16.5" x14ac:dyDescent="0.25">
      <c r="A24" s="14">
        <v>24</v>
      </c>
      <c r="B24" s="56"/>
      <c r="C24" s="15"/>
      <c r="D24" s="16"/>
      <c r="E24" s="17"/>
      <c r="F24" s="17"/>
      <c r="G24" s="59"/>
      <c r="H24" s="27"/>
      <c r="I24" s="28"/>
      <c r="J24" s="29"/>
      <c r="K24" s="30"/>
      <c r="L24" s="22">
        <f t="shared" si="3"/>
        <v>1E-4</v>
      </c>
      <c r="M24" s="23">
        <f t="shared" si="4"/>
        <v>9.9999999999999995E-7</v>
      </c>
      <c r="N24" s="24">
        <f t="shared" si="0"/>
        <v>1E-4</v>
      </c>
      <c r="O24" s="25">
        <f t="shared" si="5"/>
        <v>9.9999999999999995E-7</v>
      </c>
      <c r="P24" s="26">
        <f t="shared" si="1"/>
        <v>1E-4</v>
      </c>
      <c r="Q24" s="49"/>
      <c r="R24" s="26">
        <f t="shared" si="2"/>
        <v>1E-4</v>
      </c>
      <c r="S24" s="51"/>
    </row>
    <row r="25" spans="1:19" ht="16.5" x14ac:dyDescent="0.25">
      <c r="A25" s="14">
        <v>25</v>
      </c>
      <c r="B25" s="56"/>
      <c r="C25" s="15"/>
      <c r="D25" s="16"/>
      <c r="E25" s="17"/>
      <c r="F25" s="17"/>
      <c r="G25" s="59"/>
      <c r="H25" s="27"/>
      <c r="I25" s="28"/>
      <c r="J25" s="29"/>
      <c r="K25" s="30"/>
      <c r="L25" s="22">
        <f t="shared" si="3"/>
        <v>1E-4</v>
      </c>
      <c r="M25" s="23">
        <f t="shared" si="4"/>
        <v>9.9999999999999995E-7</v>
      </c>
      <c r="N25" s="24">
        <f t="shared" si="0"/>
        <v>1E-4</v>
      </c>
      <c r="O25" s="25">
        <f t="shared" si="5"/>
        <v>9.9999999999999995E-7</v>
      </c>
      <c r="P25" s="26">
        <f t="shared" si="1"/>
        <v>1E-4</v>
      </c>
      <c r="Q25" s="49"/>
      <c r="R25" s="26">
        <f t="shared" si="2"/>
        <v>1E-4</v>
      </c>
      <c r="S25" s="51"/>
    </row>
    <row r="26" spans="1:19" ht="16.5" x14ac:dyDescent="0.25">
      <c r="A26" s="14">
        <v>26</v>
      </c>
      <c r="B26" s="56"/>
      <c r="C26" s="15"/>
      <c r="D26" s="16"/>
      <c r="E26" s="17"/>
      <c r="F26" s="17"/>
      <c r="G26" s="59"/>
      <c r="H26" s="27"/>
      <c r="I26" s="28"/>
      <c r="J26" s="29"/>
      <c r="K26" s="30"/>
      <c r="L26" s="22">
        <f t="shared" si="3"/>
        <v>1E-4</v>
      </c>
      <c r="M26" s="23">
        <f t="shared" si="4"/>
        <v>9.9999999999999995E-7</v>
      </c>
      <c r="N26" s="24">
        <f t="shared" si="0"/>
        <v>1E-4</v>
      </c>
      <c r="O26" s="25">
        <f t="shared" si="5"/>
        <v>9.9999999999999995E-7</v>
      </c>
      <c r="P26" s="26">
        <f t="shared" si="1"/>
        <v>1E-4</v>
      </c>
      <c r="Q26" s="49"/>
      <c r="R26" s="26">
        <f t="shared" si="2"/>
        <v>1E-4</v>
      </c>
      <c r="S26" s="51"/>
    </row>
    <row r="27" spans="1:19" ht="16.5" x14ac:dyDescent="0.25">
      <c r="A27" s="14">
        <v>27</v>
      </c>
      <c r="B27" s="56"/>
      <c r="C27" s="15"/>
      <c r="D27" s="16"/>
      <c r="E27" s="17"/>
      <c r="F27" s="17"/>
      <c r="G27" s="59"/>
      <c r="H27" s="27"/>
      <c r="I27" s="28"/>
      <c r="J27" s="29"/>
      <c r="K27" s="30"/>
      <c r="L27" s="22">
        <f t="shared" si="3"/>
        <v>1E-4</v>
      </c>
      <c r="M27" s="23">
        <f t="shared" si="4"/>
        <v>9.9999999999999995E-7</v>
      </c>
      <c r="N27" s="24">
        <f t="shared" si="0"/>
        <v>1E-4</v>
      </c>
      <c r="O27" s="25">
        <f t="shared" si="5"/>
        <v>9.9999999999999995E-7</v>
      </c>
      <c r="P27" s="26">
        <f t="shared" si="1"/>
        <v>1E-4</v>
      </c>
      <c r="Q27" s="49"/>
      <c r="R27" s="26">
        <f t="shared" si="2"/>
        <v>1E-4</v>
      </c>
      <c r="S27" s="51"/>
    </row>
    <row r="28" spans="1:19" ht="16.5" x14ac:dyDescent="0.25">
      <c r="A28" s="14">
        <v>28</v>
      </c>
      <c r="B28" s="56"/>
      <c r="C28" s="15"/>
      <c r="D28" s="16"/>
      <c r="E28" s="17"/>
      <c r="F28" s="17"/>
      <c r="G28" s="59"/>
      <c r="H28" s="27"/>
      <c r="I28" s="28"/>
      <c r="J28" s="29"/>
      <c r="K28" s="30"/>
      <c r="L28" s="22">
        <f t="shared" si="3"/>
        <v>1E-4</v>
      </c>
      <c r="M28" s="23">
        <f t="shared" si="4"/>
        <v>9.9999999999999995E-7</v>
      </c>
      <c r="N28" s="24">
        <f t="shared" si="0"/>
        <v>1E-4</v>
      </c>
      <c r="O28" s="25">
        <f t="shared" si="5"/>
        <v>9.9999999999999995E-7</v>
      </c>
      <c r="P28" s="26">
        <f t="shared" si="1"/>
        <v>1E-4</v>
      </c>
      <c r="Q28" s="49"/>
      <c r="R28" s="26">
        <f t="shared" si="2"/>
        <v>1E-4</v>
      </c>
      <c r="S28" s="51"/>
    </row>
    <row r="29" spans="1:19" ht="16.5" x14ac:dyDescent="0.25">
      <c r="A29" s="14">
        <v>29</v>
      </c>
      <c r="B29" s="56"/>
      <c r="C29" s="15"/>
      <c r="D29" s="16"/>
      <c r="E29" s="17"/>
      <c r="F29" s="17"/>
      <c r="G29" s="59"/>
      <c r="H29" s="27"/>
      <c r="I29" s="28"/>
      <c r="J29" s="29"/>
      <c r="K29" s="30"/>
      <c r="L29" s="22">
        <f t="shared" si="3"/>
        <v>1E-4</v>
      </c>
      <c r="M29" s="23">
        <f t="shared" si="4"/>
        <v>9.9999999999999995E-7</v>
      </c>
      <c r="N29" s="24">
        <f t="shared" si="0"/>
        <v>1E-4</v>
      </c>
      <c r="O29" s="25">
        <f t="shared" si="5"/>
        <v>9.9999999999999995E-7</v>
      </c>
      <c r="P29" s="26">
        <f t="shared" si="1"/>
        <v>1E-4</v>
      </c>
      <c r="Q29" s="49"/>
      <c r="R29" s="26">
        <f t="shared" si="2"/>
        <v>1E-4</v>
      </c>
      <c r="S29" s="51"/>
    </row>
    <row r="30" spans="1:19" ht="16.5" x14ac:dyDescent="0.25">
      <c r="A30" s="14">
        <v>30</v>
      </c>
      <c r="B30" s="56"/>
      <c r="C30" s="15"/>
      <c r="D30" s="16"/>
      <c r="E30" s="17"/>
      <c r="F30" s="17"/>
      <c r="G30" s="59"/>
      <c r="H30" s="27"/>
      <c r="I30" s="28"/>
      <c r="J30" s="29"/>
      <c r="K30" s="30"/>
      <c r="L30" s="22">
        <f t="shared" si="3"/>
        <v>1E-4</v>
      </c>
      <c r="M30" s="23">
        <f t="shared" si="4"/>
        <v>9.9999999999999995E-7</v>
      </c>
      <c r="N30" s="24">
        <f t="shared" si="0"/>
        <v>1E-4</v>
      </c>
      <c r="O30" s="25">
        <f t="shared" si="5"/>
        <v>9.9999999999999995E-7</v>
      </c>
      <c r="P30" s="26">
        <f t="shared" si="1"/>
        <v>1E-4</v>
      </c>
      <c r="Q30" s="49"/>
      <c r="R30" s="26">
        <f t="shared" si="2"/>
        <v>1E-4</v>
      </c>
      <c r="S30" s="51"/>
    </row>
    <row r="31" spans="1:19" ht="16.5" x14ac:dyDescent="0.25">
      <c r="A31" s="14">
        <v>31</v>
      </c>
      <c r="B31" s="56"/>
      <c r="C31" s="15"/>
      <c r="D31" s="16"/>
      <c r="E31" s="17"/>
      <c r="F31" s="17"/>
      <c r="G31" s="59"/>
      <c r="H31" s="27"/>
      <c r="I31" s="28"/>
      <c r="J31" s="29"/>
      <c r="K31" s="30"/>
      <c r="L31" s="22">
        <f t="shared" si="3"/>
        <v>1E-4</v>
      </c>
      <c r="M31" s="23">
        <f t="shared" si="4"/>
        <v>9.9999999999999995E-7</v>
      </c>
      <c r="N31" s="24">
        <f t="shared" si="0"/>
        <v>1E-4</v>
      </c>
      <c r="O31" s="25">
        <f t="shared" si="5"/>
        <v>9.9999999999999995E-7</v>
      </c>
      <c r="P31" s="26">
        <f t="shared" si="1"/>
        <v>1E-4</v>
      </c>
      <c r="Q31" s="49"/>
      <c r="R31" s="26">
        <f t="shared" si="2"/>
        <v>1E-4</v>
      </c>
      <c r="S31" s="51"/>
    </row>
    <row r="32" spans="1:19" ht="16.5" x14ac:dyDescent="0.25">
      <c r="A32" s="14">
        <v>32</v>
      </c>
      <c r="B32" s="56"/>
      <c r="C32" s="15"/>
      <c r="D32" s="16"/>
      <c r="E32" s="17"/>
      <c r="F32" s="17"/>
      <c r="G32" s="59"/>
      <c r="H32" s="27"/>
      <c r="I32" s="28"/>
      <c r="J32" s="29"/>
      <c r="K32" s="30"/>
      <c r="L32" s="22">
        <f t="shared" si="3"/>
        <v>1E-4</v>
      </c>
      <c r="M32" s="23">
        <f t="shared" si="4"/>
        <v>9.9999999999999995E-7</v>
      </c>
      <c r="N32" s="24">
        <f t="shared" si="0"/>
        <v>1E-4</v>
      </c>
      <c r="O32" s="25">
        <f t="shared" si="5"/>
        <v>9.9999999999999995E-7</v>
      </c>
      <c r="P32" s="26">
        <f t="shared" si="1"/>
        <v>1E-4</v>
      </c>
      <c r="Q32" s="49"/>
      <c r="R32" s="26">
        <f t="shared" si="2"/>
        <v>1E-4</v>
      </c>
      <c r="S32" s="51"/>
    </row>
    <row r="33" spans="1:19" ht="16.5" x14ac:dyDescent="0.25">
      <c r="A33" s="14">
        <v>33</v>
      </c>
      <c r="B33" s="56"/>
      <c r="C33" s="15"/>
      <c r="D33" s="16"/>
      <c r="E33" s="17"/>
      <c r="F33" s="17"/>
      <c r="G33" s="59"/>
      <c r="H33" s="27"/>
      <c r="I33" s="28"/>
      <c r="J33" s="29"/>
      <c r="K33" s="30"/>
      <c r="L33" s="22">
        <f t="shared" si="3"/>
        <v>1E-4</v>
      </c>
      <c r="M33" s="23">
        <f t="shared" si="4"/>
        <v>9.9999999999999995E-7</v>
      </c>
      <c r="N33" s="24">
        <f t="shared" si="0"/>
        <v>1E-4</v>
      </c>
      <c r="O33" s="25">
        <f t="shared" si="5"/>
        <v>9.9999999999999995E-7</v>
      </c>
      <c r="P33" s="26">
        <f t="shared" si="1"/>
        <v>1E-4</v>
      </c>
      <c r="Q33" s="49"/>
      <c r="R33" s="26">
        <f t="shared" si="2"/>
        <v>1E-4</v>
      </c>
      <c r="S33" s="51"/>
    </row>
    <row r="34" spans="1:19" ht="16.5" x14ac:dyDescent="0.25">
      <c r="A34" s="14">
        <v>34</v>
      </c>
      <c r="B34" s="56"/>
      <c r="C34" s="15"/>
      <c r="D34" s="16"/>
      <c r="E34" s="17"/>
      <c r="F34" s="17"/>
      <c r="G34" s="59"/>
      <c r="H34" s="27"/>
      <c r="I34" s="28"/>
      <c r="J34" s="29"/>
      <c r="K34" s="30"/>
      <c r="L34" s="22">
        <f t="shared" si="3"/>
        <v>1E-4</v>
      </c>
      <c r="M34" s="23">
        <f t="shared" si="4"/>
        <v>9.9999999999999995E-7</v>
      </c>
      <c r="N34" s="24">
        <f t="shared" si="0"/>
        <v>1E-4</v>
      </c>
      <c r="O34" s="25">
        <f t="shared" si="5"/>
        <v>9.9999999999999995E-7</v>
      </c>
      <c r="P34" s="26">
        <f t="shared" si="1"/>
        <v>1E-4</v>
      </c>
      <c r="Q34" s="49"/>
      <c r="R34" s="26">
        <f t="shared" si="2"/>
        <v>1E-4</v>
      </c>
      <c r="S34" s="51"/>
    </row>
    <row r="35" spans="1:19" ht="17.25" thickBot="1" x14ac:dyDescent="0.3">
      <c r="A35" s="31">
        <v>35</v>
      </c>
      <c r="B35" s="57"/>
      <c r="C35" s="32"/>
      <c r="D35" s="33"/>
      <c r="E35" s="17"/>
      <c r="F35" s="17"/>
      <c r="G35" s="59"/>
      <c r="H35" s="34"/>
      <c r="I35" s="35"/>
      <c r="J35" s="36"/>
      <c r="K35" s="37"/>
      <c r="L35" s="22">
        <f t="shared" si="3"/>
        <v>1E-4</v>
      </c>
      <c r="M35" s="23">
        <f t="shared" si="4"/>
        <v>9.9999999999999995E-7</v>
      </c>
      <c r="N35" s="24">
        <f t="shared" si="0"/>
        <v>1E-4</v>
      </c>
      <c r="O35" s="25">
        <f t="shared" si="5"/>
        <v>9.9999999999999995E-7</v>
      </c>
      <c r="P35" s="26">
        <f t="shared" si="1"/>
        <v>1E-4</v>
      </c>
      <c r="Q35" s="49"/>
      <c r="R35" s="26">
        <f t="shared" si="2"/>
        <v>1E-4</v>
      </c>
      <c r="S35" s="52"/>
    </row>
    <row r="36" spans="1:19" ht="15" customHeight="1" x14ac:dyDescent="0.25">
      <c r="A36" s="119" t="s">
        <v>26</v>
      </c>
      <c r="B36" s="121" t="s">
        <v>0</v>
      </c>
      <c r="C36" s="123" t="s">
        <v>1</v>
      </c>
      <c r="D36" s="113" t="s">
        <v>2</v>
      </c>
      <c r="E36" s="113" t="s">
        <v>3</v>
      </c>
      <c r="F36" s="117" t="s">
        <v>4</v>
      </c>
      <c r="G36" s="107" t="s">
        <v>5</v>
      </c>
      <c r="H36" s="109" t="s">
        <v>6</v>
      </c>
      <c r="I36" s="38" t="s">
        <v>7</v>
      </c>
      <c r="J36" s="39" t="s">
        <v>8</v>
      </c>
      <c r="K36" s="40" t="s">
        <v>9</v>
      </c>
      <c r="L36" s="111" t="s">
        <v>27</v>
      </c>
      <c r="M36" s="112"/>
      <c r="N36" s="113" t="s">
        <v>28</v>
      </c>
      <c r="O36" s="114"/>
      <c r="P36" s="86" t="s">
        <v>10</v>
      </c>
      <c r="Q36" s="88" t="s">
        <v>11</v>
      </c>
      <c r="R36" s="86" t="s">
        <v>10</v>
      </c>
      <c r="S36" s="88" t="s">
        <v>11</v>
      </c>
    </row>
    <row r="37" spans="1:19" ht="15.75" thickBot="1" x14ac:dyDescent="0.3">
      <c r="A37" s="120"/>
      <c r="B37" s="122"/>
      <c r="C37" s="90"/>
      <c r="D37" s="90"/>
      <c r="E37" s="90"/>
      <c r="F37" s="118"/>
      <c r="G37" s="108"/>
      <c r="H37" s="110"/>
      <c r="I37" s="87" t="s">
        <v>12</v>
      </c>
      <c r="J37" s="90"/>
      <c r="K37" s="91"/>
      <c r="L37" s="92" t="s">
        <v>29</v>
      </c>
      <c r="M37" s="90"/>
      <c r="N37" s="90"/>
      <c r="O37" s="93"/>
      <c r="P37" s="87"/>
      <c r="Q37" s="89"/>
      <c r="R37" s="87"/>
      <c r="S37" s="89"/>
    </row>
    <row r="38" spans="1:19" ht="21.75" customHeight="1" thickBot="1" x14ac:dyDescent="0.3">
      <c r="A38" s="94"/>
      <c r="B38" s="95"/>
      <c r="C38" s="46" t="s">
        <v>13</v>
      </c>
      <c r="D38" s="100" t="s">
        <v>14</v>
      </c>
      <c r="E38" s="101"/>
      <c r="F38" s="100" t="s">
        <v>15</v>
      </c>
      <c r="G38" s="100"/>
      <c r="H38" s="102"/>
      <c r="I38" s="103" t="s">
        <v>16</v>
      </c>
      <c r="J38" s="104"/>
      <c r="K38" s="103" t="s">
        <v>17</v>
      </c>
      <c r="L38" s="102"/>
      <c r="M38" s="41" t="s">
        <v>18</v>
      </c>
      <c r="N38" s="42" t="s">
        <v>19</v>
      </c>
      <c r="O38" s="105" t="s">
        <v>37</v>
      </c>
      <c r="P38" s="106"/>
      <c r="Q38" s="62" t="s">
        <v>40</v>
      </c>
      <c r="R38" s="62"/>
      <c r="S38" s="63"/>
    </row>
    <row r="39" spans="1:19" ht="15.75" customHeight="1" thickBot="1" x14ac:dyDescent="0.3">
      <c r="A39" s="96"/>
      <c r="B39" s="97"/>
      <c r="C39" s="64" t="s">
        <v>20</v>
      </c>
      <c r="D39" s="66" t="s">
        <v>21</v>
      </c>
      <c r="E39" s="67"/>
      <c r="F39" s="68" t="s">
        <v>22</v>
      </c>
      <c r="G39" s="68"/>
      <c r="H39" s="69"/>
      <c r="I39" s="70" t="s">
        <v>23</v>
      </c>
      <c r="J39" s="71"/>
      <c r="K39" s="70"/>
      <c r="L39" s="72"/>
      <c r="M39" s="43" t="s">
        <v>24</v>
      </c>
      <c r="N39" s="44" t="s">
        <v>19</v>
      </c>
      <c r="O39" s="73" t="s">
        <v>38</v>
      </c>
      <c r="P39" s="74"/>
      <c r="Q39" s="74" t="s">
        <v>41</v>
      </c>
      <c r="R39" s="74"/>
      <c r="S39" s="75"/>
    </row>
    <row r="40" spans="1:19" ht="15.75" thickBot="1" x14ac:dyDescent="0.3">
      <c r="A40" s="98"/>
      <c r="B40" s="99"/>
      <c r="C40" s="65"/>
      <c r="D40" s="76" t="s">
        <v>30</v>
      </c>
      <c r="E40" s="77"/>
      <c r="F40" s="45" t="s">
        <v>25</v>
      </c>
      <c r="G40" s="78" t="s">
        <v>43</v>
      </c>
      <c r="H40" s="79"/>
      <c r="I40" s="80" t="s">
        <v>44</v>
      </c>
      <c r="J40" s="81"/>
      <c r="K40" s="78">
        <v>3</v>
      </c>
      <c r="L40" s="79"/>
      <c r="M40" s="80">
        <v>4</v>
      </c>
      <c r="N40" s="82"/>
      <c r="O40" s="83" t="s">
        <v>39</v>
      </c>
      <c r="P40" s="84"/>
      <c r="Q40" s="84" t="s">
        <v>42</v>
      </c>
      <c r="R40" s="84"/>
      <c r="S40" s="85"/>
    </row>
    <row r="49" spans="3:13" x14ac:dyDescent="0.25">
      <c r="C49" s="115" t="s">
        <v>59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</row>
    <row r="50" spans="3:13" x14ac:dyDescent="0.25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</row>
    <row r="51" spans="3:13" x14ac:dyDescent="0.25"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</row>
    <row r="52" spans="3:13" x14ac:dyDescent="0.25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</row>
    <row r="53" spans="3:13" x14ac:dyDescent="0.25"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</row>
    <row r="54" spans="3:13" x14ac:dyDescent="0.25"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</row>
    <row r="55" spans="3:13" x14ac:dyDescent="0.25"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</row>
    <row r="56" spans="3:13" x14ac:dyDescent="0.25"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</row>
  </sheetData>
  <mergeCells count="38">
    <mergeCell ref="C49:M56"/>
    <mergeCell ref="F36:F37"/>
    <mergeCell ref="A36:A37"/>
    <mergeCell ref="B36:B37"/>
    <mergeCell ref="C36:C37"/>
    <mergeCell ref="D36:D37"/>
    <mergeCell ref="E36:E37"/>
    <mergeCell ref="R36:R37"/>
    <mergeCell ref="S36:S37"/>
    <mergeCell ref="I37:K37"/>
    <mergeCell ref="L37:O37"/>
    <mergeCell ref="A38:B40"/>
    <mergeCell ref="D38:E38"/>
    <mergeCell ref="F38:H38"/>
    <mergeCell ref="I38:J38"/>
    <mergeCell ref="K38:L38"/>
    <mergeCell ref="O38:P38"/>
    <mergeCell ref="G36:G37"/>
    <mergeCell ref="H36:H37"/>
    <mergeCell ref="L36:M36"/>
    <mergeCell ref="N36:O36"/>
    <mergeCell ref="P36:P37"/>
    <mergeCell ref="Q36:Q37"/>
    <mergeCell ref="Q38:S38"/>
    <mergeCell ref="C39:C40"/>
    <mergeCell ref="D39:E39"/>
    <mergeCell ref="F39:H39"/>
    <mergeCell ref="I39:J39"/>
    <mergeCell ref="K39:L39"/>
    <mergeCell ref="O39:P39"/>
    <mergeCell ref="Q39:S39"/>
    <mergeCell ref="D40:E40"/>
    <mergeCell ref="G40:H40"/>
    <mergeCell ref="I40:J40"/>
    <mergeCell ref="K40:L40"/>
    <mergeCell ref="M40:N40"/>
    <mergeCell ref="O40:P40"/>
    <mergeCell ref="Q40:S40"/>
  </mergeCells>
  <printOptions horizontalCentered="1" verticalCentered="1"/>
  <pageMargins left="0.23622047244094491" right="0.23622047244094491" top="0.55118110236220474" bottom="0" header="0.19685039370078741" footer="0"/>
  <pageSetup paperSize="9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promptTitle="ČÍSLO SKUPINY" prompt="vybrat">
          <x14:formula1>
            <xm:f>LISTS!$A$1:$A$6</xm:f>
          </x14:formula1>
          <xm:sqref>Q1:Q35</xm:sqref>
        </x14:dataValidation>
        <x14:dataValidation type="list" errorStyle="information" allowBlank="1" showInputMessage="1" showErrorMessage="1" promptTitle="ČÍSLO SKUPINY" prompt="vybrat">
          <x14:formula1>
            <xm:f>LISTS!$A$1:$A$6</xm:f>
          </x14:formula1>
          <xm:sqref>S1:S35</xm:sqref>
        </x14:dataValidation>
        <x14:dataValidation type="list" errorStyle="information" allowBlank="1" showInputMessage="1" showErrorMessage="1" promptTitle="ČÍSLO ZMĚNY" prompt="vybrat">
          <x14:formula1>
            <xm:f>LISTS!$D$1:$D$4</xm:f>
          </x14:formula1>
          <xm:sqref>B1:B35</xm:sqref>
        </x14:dataValidation>
        <x14:dataValidation type="list" errorStyle="information" allowBlank="1" showInputMessage="1" showErrorMessage="1" promptTitle="JAKOST" prompt="vybrat">
          <x14:formula1>
            <xm:f>LISTS!$F$1:$F$16</xm:f>
          </x14:formula1>
          <xm:sqref>G1:G35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17" sqref="H17"/>
    </sheetView>
  </sheetViews>
  <sheetFormatPr defaultRowHeight="15" x14ac:dyDescent="0.25"/>
  <sheetData>
    <row r="1" spans="1:6" ht="16.5" x14ac:dyDescent="0.3">
      <c r="A1" s="47" t="s">
        <v>31</v>
      </c>
      <c r="B1" s="53"/>
      <c r="D1" s="54" t="s">
        <v>45</v>
      </c>
      <c r="F1" s="47" t="s">
        <v>46</v>
      </c>
    </row>
    <row r="2" spans="1:6" ht="16.5" x14ac:dyDescent="0.3">
      <c r="A2" s="47" t="s">
        <v>32</v>
      </c>
      <c r="D2" s="54">
        <v>2</v>
      </c>
      <c r="F2" s="47" t="s">
        <v>60</v>
      </c>
    </row>
    <row r="3" spans="1:6" ht="16.5" x14ac:dyDescent="0.3">
      <c r="A3" s="47" t="s">
        <v>33</v>
      </c>
      <c r="D3" s="54">
        <v>3</v>
      </c>
      <c r="F3" s="47" t="s">
        <v>47</v>
      </c>
    </row>
    <row r="4" spans="1:6" ht="16.5" x14ac:dyDescent="0.3">
      <c r="A4" s="47" t="s">
        <v>34</v>
      </c>
      <c r="D4" s="54">
        <v>4</v>
      </c>
      <c r="F4" s="47" t="s">
        <v>51</v>
      </c>
    </row>
    <row r="5" spans="1:6" ht="16.5" x14ac:dyDescent="0.3">
      <c r="A5" s="47" t="s">
        <v>35</v>
      </c>
      <c r="D5" s="54"/>
      <c r="F5" s="47" t="s">
        <v>48</v>
      </c>
    </row>
    <row r="6" spans="1:6" ht="16.5" x14ac:dyDescent="0.3">
      <c r="A6" s="47" t="s">
        <v>36</v>
      </c>
      <c r="F6" s="47" t="s">
        <v>61</v>
      </c>
    </row>
    <row r="7" spans="1:6" ht="16.5" x14ac:dyDescent="0.3">
      <c r="F7" s="47" t="s">
        <v>49</v>
      </c>
    </row>
    <row r="8" spans="1:6" ht="16.5" x14ac:dyDescent="0.3">
      <c r="F8" s="47" t="s">
        <v>50</v>
      </c>
    </row>
    <row r="9" spans="1:6" ht="16.5" x14ac:dyDescent="0.3">
      <c r="F9" s="47" t="s">
        <v>52</v>
      </c>
    </row>
    <row r="10" spans="1:6" ht="16.5" x14ac:dyDescent="0.3">
      <c r="F10" s="47" t="s">
        <v>53</v>
      </c>
    </row>
    <row r="11" spans="1:6" ht="16.5" x14ac:dyDescent="0.3">
      <c r="F11" s="47" t="s">
        <v>54</v>
      </c>
    </row>
    <row r="12" spans="1:6" ht="16.5" x14ac:dyDescent="0.3">
      <c r="F12" s="47" t="s">
        <v>55</v>
      </c>
    </row>
    <row r="13" spans="1:6" ht="16.5" x14ac:dyDescent="0.3">
      <c r="F13" s="47" t="s">
        <v>56</v>
      </c>
    </row>
    <row r="14" spans="1:6" ht="16.5" x14ac:dyDescent="0.3">
      <c r="F14" s="47" t="s">
        <v>57</v>
      </c>
    </row>
    <row r="15" spans="1:6" ht="16.5" x14ac:dyDescent="0.3">
      <c r="F15" s="47" t="s">
        <v>58</v>
      </c>
    </row>
    <row r="16" spans="1:6" ht="16.5" x14ac:dyDescent="0.3">
      <c r="F16" s="47" t="s">
        <v>62</v>
      </c>
    </row>
    <row r="17" spans="6:6" ht="16.5" x14ac:dyDescent="0.3">
      <c r="F17" s="47"/>
    </row>
  </sheetData>
  <pageMargins left="0.7" right="0.7" top="0.78740157499999996" bottom="0.78740157499999996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WKS</vt:lpstr>
      <vt:lpstr>LISTS</vt:lpstr>
      <vt:lpstr>WKS!Oblast_tisku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Holouš</dc:creator>
  <cp:lastModifiedBy>Zdeněk Holouš</cp:lastModifiedBy>
  <cp:lastPrinted>2022-05-17T08:34:25Z</cp:lastPrinted>
  <dcterms:created xsi:type="dcterms:W3CDTF">2022-04-05T11:37:18Z</dcterms:created>
  <dcterms:modified xsi:type="dcterms:W3CDTF">2022-05-17T11:48:19Z</dcterms:modified>
</cp:coreProperties>
</file>